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9735"/>
  </bookViews>
  <sheets>
    <sheet name="Лист1" sheetId="1" r:id="rId1"/>
    <sheet name="Форма 1.1" sheetId="2" r:id="rId2"/>
  </sheets>
  <definedNames>
    <definedName name="_xlnm.Print_Area" localSheetId="1">'Форма 1.1'!$A$1:$R$36</definedName>
  </definedNam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2"/>
  <c r="P14"/>
  <c r="P15"/>
  <c r="P16"/>
  <c r="P17"/>
  <c r="P18"/>
  <c r="N13"/>
  <c r="N14"/>
  <c r="N15"/>
  <c r="N16"/>
  <c r="N17"/>
  <c r="N18"/>
  <c r="C13"/>
  <c r="L13" s="1"/>
  <c r="C14"/>
  <c r="L14" s="1"/>
  <c r="C15"/>
  <c r="J15" s="1"/>
  <c r="C16"/>
  <c r="L16" s="1"/>
  <c r="C17"/>
  <c r="L17" s="1"/>
  <c r="C18"/>
  <c r="J18" s="1"/>
  <c r="O23"/>
  <c r="M23"/>
  <c r="K23"/>
  <c r="I23"/>
  <c r="G23"/>
  <c r="E23"/>
  <c r="B23"/>
  <c r="P22"/>
  <c r="N22"/>
  <c r="C22"/>
  <c r="H22" s="1"/>
  <c r="P21"/>
  <c r="N21"/>
  <c r="C21"/>
  <c r="H21" s="1"/>
  <c r="P20"/>
  <c r="N20"/>
  <c r="C20"/>
  <c r="H20" s="1"/>
  <c r="P19"/>
  <c r="N19"/>
  <c r="C19"/>
  <c r="H19" s="1"/>
  <c r="P12"/>
  <c r="N12"/>
  <c r="C12"/>
  <c r="H12" s="1"/>
  <c r="G12" i="1"/>
  <c r="H18" i="2" l="1"/>
  <c r="L15"/>
  <c r="D14"/>
  <c r="L18"/>
  <c r="F19"/>
  <c r="F21"/>
  <c r="P23"/>
  <c r="D15"/>
  <c r="H14"/>
  <c r="D19"/>
  <c r="D21"/>
  <c r="D18"/>
  <c r="H15"/>
  <c r="F16"/>
  <c r="J16"/>
  <c r="L12"/>
  <c r="L20"/>
  <c r="L22"/>
  <c r="F17"/>
  <c r="F13"/>
  <c r="J17"/>
  <c r="J13"/>
  <c r="F12"/>
  <c r="F20"/>
  <c r="F22"/>
  <c r="N23"/>
  <c r="C23"/>
  <c r="L23" s="1"/>
  <c r="D16"/>
  <c r="F18"/>
  <c r="F14"/>
  <c r="H16"/>
  <c r="J14"/>
  <c r="D12"/>
  <c r="L19"/>
  <c r="D20"/>
  <c r="L21"/>
  <c r="D22"/>
  <c r="D17"/>
  <c r="D13"/>
  <c r="F15"/>
  <c r="H17"/>
  <c r="H13"/>
  <c r="J12"/>
  <c r="J21"/>
  <c r="J22"/>
  <c r="J19"/>
  <c r="J20"/>
  <c r="D12" i="1"/>
  <c r="J23" i="2" l="1"/>
  <c r="H23"/>
  <c r="F23"/>
  <c r="D23"/>
  <c r="I12" i="1"/>
  <c r="K12"/>
  <c r="M12"/>
  <c r="O12"/>
  <c r="Q12"/>
  <c r="S12"/>
  <c r="U12"/>
  <c r="X12"/>
  <c r="W12"/>
</calcChain>
</file>

<file path=xl/sharedStrings.xml><?xml version="1.0" encoding="utf-8"?>
<sst xmlns="http://schemas.openxmlformats.org/spreadsheetml/2006/main" count="88" uniqueCount="48">
  <si>
    <t>Форма 1</t>
  </si>
  <si>
    <t>(наименование муниципального образования, краевого образовательного учреждения)</t>
  </si>
  <si>
    <t xml:space="preserve"> Муниципальное образование, краевая образовательная организация </t>
  </si>
  <si>
    <t>Продолжают обучение</t>
  </si>
  <si>
    <t>Всего</t>
  </si>
  <si>
    <t>%  от получивших аттестат</t>
  </si>
  <si>
    <t xml:space="preserve">По программам ВПО (чел., % от продолживших обучение) </t>
  </si>
  <si>
    <t>По программам СПО (чел., % от продолживших обучение)</t>
  </si>
  <si>
    <t>По программам ДПО (курсы, иное) (чел., % от продолживших обучение)</t>
  </si>
  <si>
    <t>%</t>
  </si>
  <si>
    <t>По программам подготовки специалистов среднего звена</t>
  </si>
  <si>
    <t>Серым отмечены ячейки, заполнять которые не нужно, т.к. значения будут считаться автоматически</t>
  </si>
  <si>
    <t>Контрольная сумма по общему количеству выпускников, получивших аттестат</t>
  </si>
  <si>
    <t>Контрольная сумма по выпускникам, продолжающим обучение</t>
  </si>
  <si>
    <t>Если ячейка выделена красным, то значение в ней не совпадает с контрольной суммой, проверьте правильность введенных значений</t>
  </si>
  <si>
    <t>Сведения о дальнейшей занятости выпускников 11 (12) классов образовательных организаций муниципальных образований края в 2019 году</t>
  </si>
  <si>
    <t>Не работают и не учатся (указать причину: болезнь, д/о, армия, др.) 
(чел., % от общего количества выпускников, получивших аттестаты)</t>
  </si>
  <si>
    <t>Работают 
(чел., % от общего количества выпускников, получивших аттестаты)</t>
  </si>
  <si>
    <t>Примечание</t>
  </si>
  <si>
    <t>Чел.</t>
  </si>
  <si>
    <t xml:space="preserve"> Всего выпускников на конец учебного года (чел.)</t>
  </si>
  <si>
    <t xml:space="preserve"> Участники, допущенные к ГИА-11</t>
  </si>
  <si>
    <t xml:space="preserve">По программам подготовки квалифицированных рабочих, служащих   </t>
  </si>
  <si>
    <t xml:space="preserve"> Всего выпускников, получивших аттестат</t>
  </si>
  <si>
    <t>Получили аттестат с отличием и медаль "За особые успехи в учении"</t>
  </si>
  <si>
    <t>Верхнебуреинский муниципальный район</t>
  </si>
  <si>
    <t xml:space="preserve"> Всего выпускников, получивших аттестат (чел.)</t>
  </si>
  <si>
    <t>Работают (чел., % от общего количества выпускников, получивших аттестаты)</t>
  </si>
  <si>
    <t>Не работают и не учатся (указать причину: болезнь, д/о, др.) (чел., % от общего количества выпускников, получивших аттестаты)</t>
  </si>
  <si>
    <t>Кол-во</t>
  </si>
  <si>
    <t xml:space="preserve">По программам   подготовки квалифицированных рабочих, служащих   </t>
  </si>
  <si>
    <t>МБОУ МПЛ</t>
  </si>
  <si>
    <t>МБОУ СОШ № 6</t>
  </si>
  <si>
    <t>МБОУ СОШ № 9</t>
  </si>
  <si>
    <t>МБОУ СОШ № 10</t>
  </si>
  <si>
    <t>МБОУ СОШ № 11</t>
  </si>
  <si>
    <t>МБОУ СОШ № 17</t>
  </si>
  <si>
    <t>МБОУ СОШ № 20</t>
  </si>
  <si>
    <t>МБОУ СОШ № 22</t>
  </si>
  <si>
    <t>ИТОГО по РАЙОНУ</t>
  </si>
  <si>
    <t>Руководитель управления образования                                                                                                   Т.С. Гермаш</t>
  </si>
  <si>
    <t>Сведения о дальнейшей занятости выпускников 11 классов образовательных организаций муниципальных образований края в 2019 году</t>
  </si>
  <si>
    <t>МБОУ СОШ № 2</t>
  </si>
  <si>
    <t>УКП МБОУ СОШ № 6</t>
  </si>
  <si>
    <t>УКП МБОУ СОШ № 11</t>
  </si>
  <si>
    <t>армия</t>
  </si>
  <si>
    <t>Южский  муниципальный район</t>
  </si>
  <si>
    <t>Южский муниципальный район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</si>
</sst>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7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/>
    <xf numFmtId="0" fontId="6" fillId="0" borderId="0" xfId="0" applyFont="1" applyProtection="1"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164" fontId="2" fillId="2" borderId="12" xfId="0" applyNumberFormat="1" applyFont="1" applyFill="1" applyBorder="1" applyAlignment="1" applyProtection="1">
      <alignment horizontal="center" vertical="center" wrapText="1"/>
    </xf>
    <xf numFmtId="16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protection locked="0"/>
    </xf>
    <xf numFmtId="0" fontId="1" fillId="0" borderId="14" xfId="0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</xf>
    <xf numFmtId="0" fontId="1" fillId="0" borderId="21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right"/>
      <protection locked="0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2" fontId="11" fillId="3" borderId="3" xfId="0" applyNumberFormat="1" applyFont="1" applyFill="1" applyBorder="1" applyAlignment="1" applyProtection="1">
      <alignment horizontal="center" vertical="center" wrapText="1"/>
      <protection locked="0"/>
    </xf>
    <xf numFmtId="2" fontId="11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2" fontId="11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 applyProtection="1">
      <alignment horizontal="left" vertical="center" wrapText="1"/>
      <protection locked="0"/>
    </xf>
    <xf numFmtId="0" fontId="12" fillId="3" borderId="8" xfId="0" applyFont="1" applyFill="1" applyBorder="1" applyAlignment="1" applyProtection="1">
      <alignment horizontal="center" vertical="center" wrapText="1"/>
      <protection locked="0"/>
    </xf>
    <xf numFmtId="2" fontId="12" fillId="3" borderId="8" xfId="0" applyNumberFormat="1" applyFont="1" applyFill="1" applyBorder="1" applyAlignment="1" applyProtection="1">
      <alignment horizontal="center" vertical="center" wrapText="1"/>
    </xf>
    <xf numFmtId="2" fontId="12" fillId="3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16" xfId="1" applyFont="1" applyFill="1" applyBorder="1" applyAlignment="1" applyProtection="1">
      <alignment horizontal="center" vertical="center" wrapText="1"/>
    </xf>
    <xf numFmtId="0" fontId="1" fillId="0" borderId="17" xfId="1" applyFont="1" applyFill="1" applyBorder="1" applyAlignment="1" applyProtection="1">
      <alignment horizontal="center" vertical="center" wrapText="1"/>
    </xf>
    <xf numFmtId="0" fontId="1" fillId="0" borderId="18" xfId="1" applyFont="1" applyFill="1" applyBorder="1" applyAlignment="1" applyProtection="1">
      <alignment horizontal="center" vertical="center" wrapText="1"/>
    </xf>
    <xf numFmtId="0" fontId="1" fillId="0" borderId="4" xfId="1" applyFont="1" applyFill="1" applyBorder="1" applyAlignment="1" applyProtection="1">
      <alignment horizontal="center" vertical="center" wrapText="1"/>
    </xf>
    <xf numFmtId="0" fontId="1" fillId="0" borderId="3" xfId="1" applyFont="1" applyFill="1" applyBorder="1" applyAlignment="1" applyProtection="1">
      <alignment horizontal="center" vertical="center" wrapText="1"/>
    </xf>
    <xf numFmtId="0" fontId="1" fillId="0" borderId="14" xfId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</xf>
    <xf numFmtId="0" fontId="1" fillId="0" borderId="5" xfId="1" applyFont="1" applyFill="1" applyBorder="1" applyAlignment="1" applyProtection="1">
      <alignment horizontal="center" vertical="center" wrapText="1"/>
    </xf>
    <xf numFmtId="0" fontId="1" fillId="0" borderId="6" xfId="1" applyFont="1" applyFill="1" applyBorder="1" applyAlignment="1" applyProtection="1">
      <alignment horizontal="center" vertical="center" wrapText="1"/>
    </xf>
    <xf numFmtId="0" fontId="1" fillId="0" borderId="15" xfId="1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3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tabSelected="1" topLeftCell="A5" workbookViewId="0">
      <selection activeCell="E29" sqref="E29"/>
    </sheetView>
  </sheetViews>
  <sheetFormatPr defaultRowHeight="15"/>
  <cols>
    <col min="1" max="1" width="27.28515625" customWidth="1"/>
    <col min="2" max="2" width="17.5703125" customWidth="1"/>
    <col min="3" max="3" width="13.7109375" customWidth="1"/>
    <col min="4" max="4" width="12.140625" customWidth="1"/>
    <col min="5" max="5" width="16" customWidth="1"/>
    <col min="6" max="6" width="14" customWidth="1"/>
    <col min="7" max="7" width="16" customWidth="1"/>
    <col min="8" max="8" width="8.28515625" customWidth="1"/>
    <col min="9" max="9" width="13.7109375" customWidth="1"/>
    <col min="10" max="11" width="15.5703125" customWidth="1"/>
    <col min="12" max="15" width="15.85546875" customWidth="1"/>
    <col min="16" max="17" width="19.140625" customWidth="1"/>
    <col min="18" max="22" width="13.42578125" customWidth="1"/>
    <col min="23" max="24" width="18.140625" customWidth="1"/>
  </cols>
  <sheetData>
    <row r="1" spans="1:24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X1" s="2" t="s">
        <v>0</v>
      </c>
    </row>
    <row r="2" spans="1:24" s="5" customFormat="1" ht="18.75">
      <c r="A2" s="60" t="s">
        <v>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4"/>
    </row>
    <row r="3" spans="1:24" s="5" customFormat="1" ht="18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4" s="5" customFormat="1" ht="18.75">
      <c r="A4" s="6"/>
      <c r="B4" s="6"/>
      <c r="C4" s="6"/>
      <c r="D4" s="6"/>
      <c r="E4" s="6"/>
      <c r="F4" s="6"/>
      <c r="G4" s="6"/>
      <c r="H4" s="61" t="s">
        <v>47</v>
      </c>
      <c r="I4" s="61"/>
      <c r="J4" s="61"/>
      <c r="K4" s="61"/>
      <c r="L4" s="61"/>
      <c r="M4" s="61"/>
      <c r="N4" s="61"/>
      <c r="O4" s="61"/>
      <c r="P4" s="61"/>
      <c r="Q4" s="61"/>
      <c r="R4" s="6"/>
      <c r="S4" s="6"/>
      <c r="T4" s="6"/>
      <c r="U4" s="6"/>
      <c r="V4" s="6"/>
    </row>
    <row r="5" spans="1:24" s="5" customFormat="1" ht="18.75">
      <c r="A5" s="6"/>
      <c r="B5" s="6"/>
      <c r="C5" s="6"/>
      <c r="D5" s="6"/>
      <c r="E5" s="6"/>
      <c r="F5" s="6"/>
      <c r="G5" s="6"/>
      <c r="H5" s="62" t="s">
        <v>1</v>
      </c>
      <c r="I5" s="62"/>
      <c r="J5" s="62"/>
      <c r="K5" s="62"/>
      <c r="L5" s="62"/>
      <c r="M5" s="62"/>
      <c r="N5" s="62"/>
      <c r="O5" s="62"/>
      <c r="P5" s="62"/>
      <c r="Q5" s="62"/>
      <c r="R5" s="6"/>
      <c r="S5" s="6"/>
      <c r="T5" s="6"/>
      <c r="U5" s="6"/>
      <c r="V5" s="6"/>
    </row>
    <row r="6" spans="1:24" s="5" customFormat="1" ht="19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4" ht="33" customHeight="1">
      <c r="A7" s="57" t="s">
        <v>2</v>
      </c>
      <c r="B7" s="50" t="s">
        <v>20</v>
      </c>
      <c r="C7" s="42" t="s">
        <v>21</v>
      </c>
      <c r="D7" s="42"/>
      <c r="E7" s="43" t="s">
        <v>23</v>
      </c>
      <c r="F7" s="50" t="s">
        <v>24</v>
      </c>
      <c r="G7" s="43"/>
      <c r="H7" s="41" t="s">
        <v>3</v>
      </c>
      <c r="I7" s="42"/>
      <c r="J7" s="42"/>
      <c r="K7" s="42"/>
      <c r="L7" s="42"/>
      <c r="M7" s="42"/>
      <c r="N7" s="42"/>
      <c r="O7" s="42"/>
      <c r="P7" s="42"/>
      <c r="Q7" s="43"/>
      <c r="R7" s="50" t="s">
        <v>17</v>
      </c>
      <c r="S7" s="42"/>
      <c r="T7" s="42" t="s">
        <v>16</v>
      </c>
      <c r="U7" s="43"/>
      <c r="V7" s="44" t="s">
        <v>18</v>
      </c>
      <c r="W7" s="47" t="s">
        <v>12</v>
      </c>
      <c r="X7" s="54" t="s">
        <v>13</v>
      </c>
    </row>
    <row r="8" spans="1:24" ht="33" customHeight="1">
      <c r="A8" s="58"/>
      <c r="B8" s="51"/>
      <c r="C8" s="39"/>
      <c r="D8" s="39"/>
      <c r="E8" s="40"/>
      <c r="F8" s="51"/>
      <c r="G8" s="40"/>
      <c r="H8" s="63" t="s">
        <v>4</v>
      </c>
      <c r="I8" s="39" t="s">
        <v>5</v>
      </c>
      <c r="J8" s="39" t="s">
        <v>6</v>
      </c>
      <c r="K8" s="39"/>
      <c r="L8" s="39" t="s">
        <v>7</v>
      </c>
      <c r="M8" s="39"/>
      <c r="N8" s="39"/>
      <c r="O8" s="39"/>
      <c r="P8" s="39" t="s">
        <v>8</v>
      </c>
      <c r="Q8" s="40"/>
      <c r="R8" s="51"/>
      <c r="S8" s="39"/>
      <c r="T8" s="39"/>
      <c r="U8" s="40"/>
      <c r="V8" s="45"/>
      <c r="W8" s="48"/>
      <c r="X8" s="55"/>
    </row>
    <row r="9" spans="1:24" ht="51.75" customHeight="1">
      <c r="A9" s="58"/>
      <c r="B9" s="51"/>
      <c r="C9" s="39"/>
      <c r="D9" s="39"/>
      <c r="E9" s="40"/>
      <c r="F9" s="51"/>
      <c r="G9" s="40"/>
      <c r="H9" s="63"/>
      <c r="I9" s="39"/>
      <c r="J9" s="39" t="s">
        <v>19</v>
      </c>
      <c r="K9" s="39" t="s">
        <v>9</v>
      </c>
      <c r="L9" s="39" t="s">
        <v>10</v>
      </c>
      <c r="M9" s="39"/>
      <c r="N9" s="39" t="s">
        <v>22</v>
      </c>
      <c r="O9" s="39"/>
      <c r="P9" s="39" t="s">
        <v>19</v>
      </c>
      <c r="Q9" s="40" t="s">
        <v>9</v>
      </c>
      <c r="R9" s="51"/>
      <c r="S9" s="39"/>
      <c r="T9" s="39"/>
      <c r="U9" s="40"/>
      <c r="V9" s="45"/>
      <c r="W9" s="48"/>
      <c r="X9" s="55"/>
    </row>
    <row r="10" spans="1:24" ht="16.5" thickBot="1">
      <c r="A10" s="59"/>
      <c r="B10" s="52"/>
      <c r="C10" s="13" t="s">
        <v>19</v>
      </c>
      <c r="D10" s="13" t="s">
        <v>9</v>
      </c>
      <c r="E10" s="15" t="s">
        <v>19</v>
      </c>
      <c r="F10" s="14" t="s">
        <v>19</v>
      </c>
      <c r="G10" s="15" t="s">
        <v>9</v>
      </c>
      <c r="H10" s="64"/>
      <c r="I10" s="53"/>
      <c r="J10" s="53"/>
      <c r="K10" s="53"/>
      <c r="L10" s="12" t="s">
        <v>19</v>
      </c>
      <c r="M10" s="12" t="s">
        <v>9</v>
      </c>
      <c r="N10" s="12" t="s">
        <v>19</v>
      </c>
      <c r="O10" s="12" t="s">
        <v>9</v>
      </c>
      <c r="P10" s="53"/>
      <c r="Q10" s="65"/>
      <c r="R10" s="14" t="s">
        <v>19</v>
      </c>
      <c r="S10" s="12" t="s">
        <v>9</v>
      </c>
      <c r="T10" s="12" t="s">
        <v>19</v>
      </c>
      <c r="U10" s="15" t="s">
        <v>9</v>
      </c>
      <c r="V10" s="46"/>
      <c r="W10" s="49"/>
      <c r="X10" s="56"/>
    </row>
    <row r="11" spans="1:24" ht="16.5" thickBot="1">
      <c r="A11" s="16">
        <v>1</v>
      </c>
      <c r="B11" s="17">
        <v>2</v>
      </c>
      <c r="C11" s="18">
        <v>3</v>
      </c>
      <c r="D11" s="18">
        <v>4</v>
      </c>
      <c r="E11" s="19">
        <v>5</v>
      </c>
      <c r="F11" s="18">
        <v>6</v>
      </c>
      <c r="G11" s="19">
        <v>7</v>
      </c>
      <c r="H11" s="18">
        <v>8</v>
      </c>
      <c r="I11" s="19">
        <v>9</v>
      </c>
      <c r="J11" s="18">
        <v>10</v>
      </c>
      <c r="K11" s="19">
        <v>11</v>
      </c>
      <c r="L11" s="18">
        <v>12</v>
      </c>
      <c r="M11" s="19">
        <v>13</v>
      </c>
      <c r="N11" s="18">
        <v>14</v>
      </c>
      <c r="O11" s="19">
        <v>15</v>
      </c>
      <c r="P11" s="18">
        <v>16</v>
      </c>
      <c r="Q11" s="19">
        <v>17</v>
      </c>
      <c r="R11" s="18">
        <v>18</v>
      </c>
      <c r="S11" s="19">
        <v>19</v>
      </c>
      <c r="T11" s="18">
        <v>20</v>
      </c>
      <c r="U11" s="19">
        <v>21</v>
      </c>
      <c r="V11" s="18">
        <v>22</v>
      </c>
      <c r="W11" s="19">
        <v>23</v>
      </c>
      <c r="X11" s="18">
        <v>24</v>
      </c>
    </row>
    <row r="12" spans="1:24" ht="30">
      <c r="A12" s="7" t="s">
        <v>46</v>
      </c>
      <c r="B12" s="7">
        <v>96</v>
      </c>
      <c r="C12" s="7">
        <v>96</v>
      </c>
      <c r="D12" s="8">
        <f>C12/$B12*100</f>
        <v>100</v>
      </c>
      <c r="E12" s="7">
        <v>86</v>
      </c>
      <c r="F12" s="7">
        <v>3</v>
      </c>
      <c r="G12" s="8">
        <f>F12/$E12*100</f>
        <v>3.4883720930232558</v>
      </c>
      <c r="H12" s="7">
        <v>81</v>
      </c>
      <c r="I12" s="8">
        <f>H12/$E12*100</f>
        <v>94.186046511627907</v>
      </c>
      <c r="J12" s="7">
        <v>64</v>
      </c>
      <c r="K12" s="8">
        <f>J12/$H12*100</f>
        <v>79.012345679012341</v>
      </c>
      <c r="L12" s="7">
        <v>2</v>
      </c>
      <c r="M12" s="8">
        <f>L12/$H12*100</f>
        <v>2.4691358024691357</v>
      </c>
      <c r="N12" s="7">
        <v>15</v>
      </c>
      <c r="O12" s="8">
        <f>N12/$H12*100</f>
        <v>18.518518518518519</v>
      </c>
      <c r="P12" s="7">
        <v>0</v>
      </c>
      <c r="Q12" s="8">
        <f>P12/$H12*100</f>
        <v>0</v>
      </c>
      <c r="R12" s="7">
        <v>0</v>
      </c>
      <c r="S12" s="8">
        <f>R12/$E12*100</f>
        <v>0</v>
      </c>
      <c r="T12" s="7">
        <v>5</v>
      </c>
      <c r="U12" s="8">
        <f>T12/$E12*100</f>
        <v>5.8139534883720927</v>
      </c>
      <c r="V12" s="9" t="s">
        <v>45</v>
      </c>
      <c r="W12" s="10">
        <f>H12+R12+T12</f>
        <v>86</v>
      </c>
      <c r="X12" s="10">
        <f>J12+L12+N12+P12</f>
        <v>81</v>
      </c>
    </row>
    <row r="13" spans="1:24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4" ht="18.75">
      <c r="A16" s="11" t="s">
        <v>11</v>
      </c>
      <c r="B16" s="3"/>
      <c r="C16" s="3"/>
      <c r="D16" s="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4" ht="18.75">
      <c r="A17" s="11" t="s">
        <v>14</v>
      </c>
      <c r="B17" s="3"/>
      <c r="C17" s="3"/>
      <c r="D17" s="3"/>
    </row>
  </sheetData>
  <sheetProtection password="E8F8" sheet="1" objects="1" scenarios="1" insertColumns="0" deleteRows="0" sort="0" autoFilter="0"/>
  <mergeCells count="25">
    <mergeCell ref="X7:X10"/>
    <mergeCell ref="A7:A10"/>
    <mergeCell ref="A2:U2"/>
    <mergeCell ref="H4:Q4"/>
    <mergeCell ref="H5:Q5"/>
    <mergeCell ref="R7:S9"/>
    <mergeCell ref="T7:U9"/>
    <mergeCell ref="J8:K8"/>
    <mergeCell ref="L9:M9"/>
    <mergeCell ref="N9:O9"/>
    <mergeCell ref="L8:O8"/>
    <mergeCell ref="J9:J10"/>
    <mergeCell ref="K9:K10"/>
    <mergeCell ref="H8:H10"/>
    <mergeCell ref="F7:G9"/>
    <mergeCell ref="Q9:Q10"/>
    <mergeCell ref="P8:Q8"/>
    <mergeCell ref="H7:Q7"/>
    <mergeCell ref="V7:V10"/>
    <mergeCell ref="W7:W10"/>
    <mergeCell ref="B7:B10"/>
    <mergeCell ref="C7:D9"/>
    <mergeCell ref="I8:I10"/>
    <mergeCell ref="P9:P10"/>
    <mergeCell ref="E7:E9"/>
  </mergeCells>
  <conditionalFormatting sqref="H12">
    <cfRule type="cellIs" dxfId="2" priority="1" operator="notEqual">
      <formula>$X$12</formula>
    </cfRule>
    <cfRule type="cellIs" dxfId="1" priority="3" operator="notEqual">
      <formula>$X$12</formula>
    </cfRule>
  </conditionalFormatting>
  <conditionalFormatting sqref="E12">
    <cfRule type="cellIs" dxfId="0" priority="2" operator="notEqual">
      <formula>$W$12</formula>
    </cfRule>
  </conditionalFormatting>
  <pageMargins left="0.7" right="0.7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95"/>
  <sheetViews>
    <sheetView topLeftCell="H1" workbookViewId="0">
      <selection activeCell="I25" sqref="I25"/>
    </sheetView>
  </sheetViews>
  <sheetFormatPr defaultRowHeight="15"/>
  <cols>
    <col min="1" max="2" width="25.28515625" customWidth="1"/>
    <col min="3" max="4" width="14" customWidth="1"/>
    <col min="5" max="6" width="16.85546875" customWidth="1"/>
    <col min="7" max="10" width="11.28515625" customWidth="1"/>
    <col min="11" max="12" width="19.85546875" customWidth="1"/>
    <col min="13" max="16" width="14.85546875" customWidth="1"/>
    <col min="257" max="258" width="25.28515625" customWidth="1"/>
    <col min="259" max="260" width="14" customWidth="1"/>
    <col min="261" max="262" width="16.85546875" customWidth="1"/>
    <col min="263" max="266" width="11.28515625" customWidth="1"/>
    <col min="267" max="268" width="19.85546875" customWidth="1"/>
    <col min="269" max="272" width="14.85546875" customWidth="1"/>
    <col min="513" max="514" width="25.28515625" customWidth="1"/>
    <col min="515" max="516" width="14" customWidth="1"/>
    <col min="517" max="518" width="16.85546875" customWidth="1"/>
    <col min="519" max="522" width="11.28515625" customWidth="1"/>
    <col min="523" max="524" width="19.85546875" customWidth="1"/>
    <col min="525" max="528" width="14.85546875" customWidth="1"/>
    <col min="769" max="770" width="25.28515625" customWidth="1"/>
    <col min="771" max="772" width="14" customWidth="1"/>
    <col min="773" max="774" width="16.85546875" customWidth="1"/>
    <col min="775" max="778" width="11.28515625" customWidth="1"/>
    <col min="779" max="780" width="19.85546875" customWidth="1"/>
    <col min="781" max="784" width="14.85546875" customWidth="1"/>
    <col min="1025" max="1026" width="25.28515625" customWidth="1"/>
    <col min="1027" max="1028" width="14" customWidth="1"/>
    <col min="1029" max="1030" width="16.85546875" customWidth="1"/>
    <col min="1031" max="1034" width="11.28515625" customWidth="1"/>
    <col min="1035" max="1036" width="19.85546875" customWidth="1"/>
    <col min="1037" max="1040" width="14.85546875" customWidth="1"/>
    <col min="1281" max="1282" width="25.28515625" customWidth="1"/>
    <col min="1283" max="1284" width="14" customWidth="1"/>
    <col min="1285" max="1286" width="16.85546875" customWidth="1"/>
    <col min="1287" max="1290" width="11.28515625" customWidth="1"/>
    <col min="1291" max="1292" width="19.85546875" customWidth="1"/>
    <col min="1293" max="1296" width="14.85546875" customWidth="1"/>
    <col min="1537" max="1538" width="25.28515625" customWidth="1"/>
    <col min="1539" max="1540" width="14" customWidth="1"/>
    <col min="1541" max="1542" width="16.85546875" customWidth="1"/>
    <col min="1543" max="1546" width="11.28515625" customWidth="1"/>
    <col min="1547" max="1548" width="19.85546875" customWidth="1"/>
    <col min="1549" max="1552" width="14.85546875" customWidth="1"/>
    <col min="1793" max="1794" width="25.28515625" customWidth="1"/>
    <col min="1795" max="1796" width="14" customWidth="1"/>
    <col min="1797" max="1798" width="16.85546875" customWidth="1"/>
    <col min="1799" max="1802" width="11.28515625" customWidth="1"/>
    <col min="1803" max="1804" width="19.85546875" customWidth="1"/>
    <col min="1805" max="1808" width="14.85546875" customWidth="1"/>
    <col min="2049" max="2050" width="25.28515625" customWidth="1"/>
    <col min="2051" max="2052" width="14" customWidth="1"/>
    <col min="2053" max="2054" width="16.85546875" customWidth="1"/>
    <col min="2055" max="2058" width="11.28515625" customWidth="1"/>
    <col min="2059" max="2060" width="19.85546875" customWidth="1"/>
    <col min="2061" max="2064" width="14.85546875" customWidth="1"/>
    <col min="2305" max="2306" width="25.28515625" customWidth="1"/>
    <col min="2307" max="2308" width="14" customWidth="1"/>
    <col min="2309" max="2310" width="16.85546875" customWidth="1"/>
    <col min="2311" max="2314" width="11.28515625" customWidth="1"/>
    <col min="2315" max="2316" width="19.85546875" customWidth="1"/>
    <col min="2317" max="2320" width="14.85546875" customWidth="1"/>
    <col min="2561" max="2562" width="25.28515625" customWidth="1"/>
    <col min="2563" max="2564" width="14" customWidth="1"/>
    <col min="2565" max="2566" width="16.85546875" customWidth="1"/>
    <col min="2567" max="2570" width="11.28515625" customWidth="1"/>
    <col min="2571" max="2572" width="19.85546875" customWidth="1"/>
    <col min="2573" max="2576" width="14.85546875" customWidth="1"/>
    <col min="2817" max="2818" width="25.28515625" customWidth="1"/>
    <col min="2819" max="2820" width="14" customWidth="1"/>
    <col min="2821" max="2822" width="16.85546875" customWidth="1"/>
    <col min="2823" max="2826" width="11.28515625" customWidth="1"/>
    <col min="2827" max="2828" width="19.85546875" customWidth="1"/>
    <col min="2829" max="2832" width="14.85546875" customWidth="1"/>
    <col min="3073" max="3074" width="25.28515625" customWidth="1"/>
    <col min="3075" max="3076" width="14" customWidth="1"/>
    <col min="3077" max="3078" width="16.85546875" customWidth="1"/>
    <col min="3079" max="3082" width="11.28515625" customWidth="1"/>
    <col min="3083" max="3084" width="19.85546875" customWidth="1"/>
    <col min="3085" max="3088" width="14.85546875" customWidth="1"/>
    <col min="3329" max="3330" width="25.28515625" customWidth="1"/>
    <col min="3331" max="3332" width="14" customWidth="1"/>
    <col min="3333" max="3334" width="16.85546875" customWidth="1"/>
    <col min="3335" max="3338" width="11.28515625" customWidth="1"/>
    <col min="3339" max="3340" width="19.85546875" customWidth="1"/>
    <col min="3341" max="3344" width="14.85546875" customWidth="1"/>
    <col min="3585" max="3586" width="25.28515625" customWidth="1"/>
    <col min="3587" max="3588" width="14" customWidth="1"/>
    <col min="3589" max="3590" width="16.85546875" customWidth="1"/>
    <col min="3591" max="3594" width="11.28515625" customWidth="1"/>
    <col min="3595" max="3596" width="19.85546875" customWidth="1"/>
    <col min="3597" max="3600" width="14.85546875" customWidth="1"/>
    <col min="3841" max="3842" width="25.28515625" customWidth="1"/>
    <col min="3843" max="3844" width="14" customWidth="1"/>
    <col min="3845" max="3846" width="16.85546875" customWidth="1"/>
    <col min="3847" max="3850" width="11.28515625" customWidth="1"/>
    <col min="3851" max="3852" width="19.85546875" customWidth="1"/>
    <col min="3853" max="3856" width="14.85546875" customWidth="1"/>
    <col min="4097" max="4098" width="25.28515625" customWidth="1"/>
    <col min="4099" max="4100" width="14" customWidth="1"/>
    <col min="4101" max="4102" width="16.85546875" customWidth="1"/>
    <col min="4103" max="4106" width="11.28515625" customWidth="1"/>
    <col min="4107" max="4108" width="19.85546875" customWidth="1"/>
    <col min="4109" max="4112" width="14.85546875" customWidth="1"/>
    <col min="4353" max="4354" width="25.28515625" customWidth="1"/>
    <col min="4355" max="4356" width="14" customWidth="1"/>
    <col min="4357" max="4358" width="16.85546875" customWidth="1"/>
    <col min="4359" max="4362" width="11.28515625" customWidth="1"/>
    <col min="4363" max="4364" width="19.85546875" customWidth="1"/>
    <col min="4365" max="4368" width="14.85546875" customWidth="1"/>
    <col min="4609" max="4610" width="25.28515625" customWidth="1"/>
    <col min="4611" max="4612" width="14" customWidth="1"/>
    <col min="4613" max="4614" width="16.85546875" customWidth="1"/>
    <col min="4615" max="4618" width="11.28515625" customWidth="1"/>
    <col min="4619" max="4620" width="19.85546875" customWidth="1"/>
    <col min="4621" max="4624" width="14.85546875" customWidth="1"/>
    <col min="4865" max="4866" width="25.28515625" customWidth="1"/>
    <col min="4867" max="4868" width="14" customWidth="1"/>
    <col min="4869" max="4870" width="16.85546875" customWidth="1"/>
    <col min="4871" max="4874" width="11.28515625" customWidth="1"/>
    <col min="4875" max="4876" width="19.85546875" customWidth="1"/>
    <col min="4877" max="4880" width="14.85546875" customWidth="1"/>
    <col min="5121" max="5122" width="25.28515625" customWidth="1"/>
    <col min="5123" max="5124" width="14" customWidth="1"/>
    <col min="5125" max="5126" width="16.85546875" customWidth="1"/>
    <col min="5127" max="5130" width="11.28515625" customWidth="1"/>
    <col min="5131" max="5132" width="19.85546875" customWidth="1"/>
    <col min="5133" max="5136" width="14.85546875" customWidth="1"/>
    <col min="5377" max="5378" width="25.28515625" customWidth="1"/>
    <col min="5379" max="5380" width="14" customWidth="1"/>
    <col min="5381" max="5382" width="16.85546875" customWidth="1"/>
    <col min="5383" max="5386" width="11.28515625" customWidth="1"/>
    <col min="5387" max="5388" width="19.85546875" customWidth="1"/>
    <col min="5389" max="5392" width="14.85546875" customWidth="1"/>
    <col min="5633" max="5634" width="25.28515625" customWidth="1"/>
    <col min="5635" max="5636" width="14" customWidth="1"/>
    <col min="5637" max="5638" width="16.85546875" customWidth="1"/>
    <col min="5639" max="5642" width="11.28515625" customWidth="1"/>
    <col min="5643" max="5644" width="19.85546875" customWidth="1"/>
    <col min="5645" max="5648" width="14.85546875" customWidth="1"/>
    <col min="5889" max="5890" width="25.28515625" customWidth="1"/>
    <col min="5891" max="5892" width="14" customWidth="1"/>
    <col min="5893" max="5894" width="16.85546875" customWidth="1"/>
    <col min="5895" max="5898" width="11.28515625" customWidth="1"/>
    <col min="5899" max="5900" width="19.85546875" customWidth="1"/>
    <col min="5901" max="5904" width="14.85546875" customWidth="1"/>
    <col min="6145" max="6146" width="25.28515625" customWidth="1"/>
    <col min="6147" max="6148" width="14" customWidth="1"/>
    <col min="6149" max="6150" width="16.85546875" customWidth="1"/>
    <col min="6151" max="6154" width="11.28515625" customWidth="1"/>
    <col min="6155" max="6156" width="19.85546875" customWidth="1"/>
    <col min="6157" max="6160" width="14.85546875" customWidth="1"/>
    <col min="6401" max="6402" width="25.28515625" customWidth="1"/>
    <col min="6403" max="6404" width="14" customWidth="1"/>
    <col min="6405" max="6406" width="16.85546875" customWidth="1"/>
    <col min="6407" max="6410" width="11.28515625" customWidth="1"/>
    <col min="6411" max="6412" width="19.85546875" customWidth="1"/>
    <col min="6413" max="6416" width="14.85546875" customWidth="1"/>
    <col min="6657" max="6658" width="25.28515625" customWidth="1"/>
    <col min="6659" max="6660" width="14" customWidth="1"/>
    <col min="6661" max="6662" width="16.85546875" customWidth="1"/>
    <col min="6663" max="6666" width="11.28515625" customWidth="1"/>
    <col min="6667" max="6668" width="19.85546875" customWidth="1"/>
    <col min="6669" max="6672" width="14.85546875" customWidth="1"/>
    <col min="6913" max="6914" width="25.28515625" customWidth="1"/>
    <col min="6915" max="6916" width="14" customWidth="1"/>
    <col min="6917" max="6918" width="16.85546875" customWidth="1"/>
    <col min="6919" max="6922" width="11.28515625" customWidth="1"/>
    <col min="6923" max="6924" width="19.85546875" customWidth="1"/>
    <col min="6925" max="6928" width="14.85546875" customWidth="1"/>
    <col min="7169" max="7170" width="25.28515625" customWidth="1"/>
    <col min="7171" max="7172" width="14" customWidth="1"/>
    <col min="7173" max="7174" width="16.85546875" customWidth="1"/>
    <col min="7175" max="7178" width="11.28515625" customWidth="1"/>
    <col min="7179" max="7180" width="19.85546875" customWidth="1"/>
    <col min="7181" max="7184" width="14.85546875" customWidth="1"/>
    <col min="7425" max="7426" width="25.28515625" customWidth="1"/>
    <col min="7427" max="7428" width="14" customWidth="1"/>
    <col min="7429" max="7430" width="16.85546875" customWidth="1"/>
    <col min="7431" max="7434" width="11.28515625" customWidth="1"/>
    <col min="7435" max="7436" width="19.85546875" customWidth="1"/>
    <col min="7437" max="7440" width="14.85546875" customWidth="1"/>
    <col min="7681" max="7682" width="25.28515625" customWidth="1"/>
    <col min="7683" max="7684" width="14" customWidth="1"/>
    <col min="7685" max="7686" width="16.85546875" customWidth="1"/>
    <col min="7687" max="7690" width="11.28515625" customWidth="1"/>
    <col min="7691" max="7692" width="19.85546875" customWidth="1"/>
    <col min="7693" max="7696" width="14.85546875" customWidth="1"/>
    <col min="7937" max="7938" width="25.28515625" customWidth="1"/>
    <col min="7939" max="7940" width="14" customWidth="1"/>
    <col min="7941" max="7942" width="16.85546875" customWidth="1"/>
    <col min="7943" max="7946" width="11.28515625" customWidth="1"/>
    <col min="7947" max="7948" width="19.85546875" customWidth="1"/>
    <col min="7949" max="7952" width="14.85546875" customWidth="1"/>
    <col min="8193" max="8194" width="25.28515625" customWidth="1"/>
    <col min="8195" max="8196" width="14" customWidth="1"/>
    <col min="8197" max="8198" width="16.85546875" customWidth="1"/>
    <col min="8199" max="8202" width="11.28515625" customWidth="1"/>
    <col min="8203" max="8204" width="19.85546875" customWidth="1"/>
    <col min="8205" max="8208" width="14.85546875" customWidth="1"/>
    <col min="8449" max="8450" width="25.28515625" customWidth="1"/>
    <col min="8451" max="8452" width="14" customWidth="1"/>
    <col min="8453" max="8454" width="16.85546875" customWidth="1"/>
    <col min="8455" max="8458" width="11.28515625" customWidth="1"/>
    <col min="8459" max="8460" width="19.85546875" customWidth="1"/>
    <col min="8461" max="8464" width="14.85546875" customWidth="1"/>
    <col min="8705" max="8706" width="25.28515625" customWidth="1"/>
    <col min="8707" max="8708" width="14" customWidth="1"/>
    <col min="8709" max="8710" width="16.85546875" customWidth="1"/>
    <col min="8711" max="8714" width="11.28515625" customWidth="1"/>
    <col min="8715" max="8716" width="19.85546875" customWidth="1"/>
    <col min="8717" max="8720" width="14.85546875" customWidth="1"/>
    <col min="8961" max="8962" width="25.28515625" customWidth="1"/>
    <col min="8963" max="8964" width="14" customWidth="1"/>
    <col min="8965" max="8966" width="16.85546875" customWidth="1"/>
    <col min="8967" max="8970" width="11.28515625" customWidth="1"/>
    <col min="8971" max="8972" width="19.85546875" customWidth="1"/>
    <col min="8973" max="8976" width="14.85546875" customWidth="1"/>
    <col min="9217" max="9218" width="25.28515625" customWidth="1"/>
    <col min="9219" max="9220" width="14" customWidth="1"/>
    <col min="9221" max="9222" width="16.85546875" customWidth="1"/>
    <col min="9223" max="9226" width="11.28515625" customWidth="1"/>
    <col min="9227" max="9228" width="19.85546875" customWidth="1"/>
    <col min="9229" max="9232" width="14.85546875" customWidth="1"/>
    <col min="9473" max="9474" width="25.28515625" customWidth="1"/>
    <col min="9475" max="9476" width="14" customWidth="1"/>
    <col min="9477" max="9478" width="16.85546875" customWidth="1"/>
    <col min="9479" max="9482" width="11.28515625" customWidth="1"/>
    <col min="9483" max="9484" width="19.85546875" customWidth="1"/>
    <col min="9485" max="9488" width="14.85546875" customWidth="1"/>
    <col min="9729" max="9730" width="25.28515625" customWidth="1"/>
    <col min="9731" max="9732" width="14" customWidth="1"/>
    <col min="9733" max="9734" width="16.85546875" customWidth="1"/>
    <col min="9735" max="9738" width="11.28515625" customWidth="1"/>
    <col min="9739" max="9740" width="19.85546875" customWidth="1"/>
    <col min="9741" max="9744" width="14.85546875" customWidth="1"/>
    <col min="9985" max="9986" width="25.28515625" customWidth="1"/>
    <col min="9987" max="9988" width="14" customWidth="1"/>
    <col min="9989" max="9990" width="16.85546875" customWidth="1"/>
    <col min="9991" max="9994" width="11.28515625" customWidth="1"/>
    <col min="9995" max="9996" width="19.85546875" customWidth="1"/>
    <col min="9997" max="10000" width="14.85546875" customWidth="1"/>
    <col min="10241" max="10242" width="25.28515625" customWidth="1"/>
    <col min="10243" max="10244" width="14" customWidth="1"/>
    <col min="10245" max="10246" width="16.85546875" customWidth="1"/>
    <col min="10247" max="10250" width="11.28515625" customWidth="1"/>
    <col min="10251" max="10252" width="19.85546875" customWidth="1"/>
    <col min="10253" max="10256" width="14.85546875" customWidth="1"/>
    <col min="10497" max="10498" width="25.28515625" customWidth="1"/>
    <col min="10499" max="10500" width="14" customWidth="1"/>
    <col min="10501" max="10502" width="16.85546875" customWidth="1"/>
    <col min="10503" max="10506" width="11.28515625" customWidth="1"/>
    <col min="10507" max="10508" width="19.85546875" customWidth="1"/>
    <col min="10509" max="10512" width="14.85546875" customWidth="1"/>
    <col min="10753" max="10754" width="25.28515625" customWidth="1"/>
    <col min="10755" max="10756" width="14" customWidth="1"/>
    <col min="10757" max="10758" width="16.85546875" customWidth="1"/>
    <col min="10759" max="10762" width="11.28515625" customWidth="1"/>
    <col min="10763" max="10764" width="19.85546875" customWidth="1"/>
    <col min="10765" max="10768" width="14.85546875" customWidth="1"/>
    <col min="11009" max="11010" width="25.28515625" customWidth="1"/>
    <col min="11011" max="11012" width="14" customWidth="1"/>
    <col min="11013" max="11014" width="16.85546875" customWidth="1"/>
    <col min="11015" max="11018" width="11.28515625" customWidth="1"/>
    <col min="11019" max="11020" width="19.85546875" customWidth="1"/>
    <col min="11021" max="11024" width="14.85546875" customWidth="1"/>
    <col min="11265" max="11266" width="25.28515625" customWidth="1"/>
    <col min="11267" max="11268" width="14" customWidth="1"/>
    <col min="11269" max="11270" width="16.85546875" customWidth="1"/>
    <col min="11271" max="11274" width="11.28515625" customWidth="1"/>
    <col min="11275" max="11276" width="19.85546875" customWidth="1"/>
    <col min="11277" max="11280" width="14.85546875" customWidth="1"/>
    <col min="11521" max="11522" width="25.28515625" customWidth="1"/>
    <col min="11523" max="11524" width="14" customWidth="1"/>
    <col min="11525" max="11526" width="16.85546875" customWidth="1"/>
    <col min="11527" max="11530" width="11.28515625" customWidth="1"/>
    <col min="11531" max="11532" width="19.85546875" customWidth="1"/>
    <col min="11533" max="11536" width="14.85546875" customWidth="1"/>
    <col min="11777" max="11778" width="25.28515625" customWidth="1"/>
    <col min="11779" max="11780" width="14" customWidth="1"/>
    <col min="11781" max="11782" width="16.85546875" customWidth="1"/>
    <col min="11783" max="11786" width="11.28515625" customWidth="1"/>
    <col min="11787" max="11788" width="19.85546875" customWidth="1"/>
    <col min="11789" max="11792" width="14.85546875" customWidth="1"/>
    <col min="12033" max="12034" width="25.28515625" customWidth="1"/>
    <col min="12035" max="12036" width="14" customWidth="1"/>
    <col min="12037" max="12038" width="16.85546875" customWidth="1"/>
    <col min="12039" max="12042" width="11.28515625" customWidth="1"/>
    <col min="12043" max="12044" width="19.85546875" customWidth="1"/>
    <col min="12045" max="12048" width="14.85546875" customWidth="1"/>
    <col min="12289" max="12290" width="25.28515625" customWidth="1"/>
    <col min="12291" max="12292" width="14" customWidth="1"/>
    <col min="12293" max="12294" width="16.85546875" customWidth="1"/>
    <col min="12295" max="12298" width="11.28515625" customWidth="1"/>
    <col min="12299" max="12300" width="19.85546875" customWidth="1"/>
    <col min="12301" max="12304" width="14.85546875" customWidth="1"/>
    <col min="12545" max="12546" width="25.28515625" customWidth="1"/>
    <col min="12547" max="12548" width="14" customWidth="1"/>
    <col min="12549" max="12550" width="16.85546875" customWidth="1"/>
    <col min="12551" max="12554" width="11.28515625" customWidth="1"/>
    <col min="12555" max="12556" width="19.85546875" customWidth="1"/>
    <col min="12557" max="12560" width="14.85546875" customWidth="1"/>
    <col min="12801" max="12802" width="25.28515625" customWidth="1"/>
    <col min="12803" max="12804" width="14" customWidth="1"/>
    <col min="12805" max="12806" width="16.85546875" customWidth="1"/>
    <col min="12807" max="12810" width="11.28515625" customWidth="1"/>
    <col min="12811" max="12812" width="19.85546875" customWidth="1"/>
    <col min="12813" max="12816" width="14.85546875" customWidth="1"/>
    <col min="13057" max="13058" width="25.28515625" customWidth="1"/>
    <col min="13059" max="13060" width="14" customWidth="1"/>
    <col min="13061" max="13062" width="16.85546875" customWidth="1"/>
    <col min="13063" max="13066" width="11.28515625" customWidth="1"/>
    <col min="13067" max="13068" width="19.85546875" customWidth="1"/>
    <col min="13069" max="13072" width="14.85546875" customWidth="1"/>
    <col min="13313" max="13314" width="25.28515625" customWidth="1"/>
    <col min="13315" max="13316" width="14" customWidth="1"/>
    <col min="13317" max="13318" width="16.85546875" customWidth="1"/>
    <col min="13319" max="13322" width="11.28515625" customWidth="1"/>
    <col min="13323" max="13324" width="19.85546875" customWidth="1"/>
    <col min="13325" max="13328" width="14.85546875" customWidth="1"/>
    <col min="13569" max="13570" width="25.28515625" customWidth="1"/>
    <col min="13571" max="13572" width="14" customWidth="1"/>
    <col min="13573" max="13574" width="16.85546875" customWidth="1"/>
    <col min="13575" max="13578" width="11.28515625" customWidth="1"/>
    <col min="13579" max="13580" width="19.85546875" customWidth="1"/>
    <col min="13581" max="13584" width="14.85546875" customWidth="1"/>
    <col min="13825" max="13826" width="25.28515625" customWidth="1"/>
    <col min="13827" max="13828" width="14" customWidth="1"/>
    <col min="13829" max="13830" width="16.85546875" customWidth="1"/>
    <col min="13831" max="13834" width="11.28515625" customWidth="1"/>
    <col min="13835" max="13836" width="19.85546875" customWidth="1"/>
    <col min="13837" max="13840" width="14.85546875" customWidth="1"/>
    <col min="14081" max="14082" width="25.28515625" customWidth="1"/>
    <col min="14083" max="14084" width="14" customWidth="1"/>
    <col min="14085" max="14086" width="16.85546875" customWidth="1"/>
    <col min="14087" max="14090" width="11.28515625" customWidth="1"/>
    <col min="14091" max="14092" width="19.85546875" customWidth="1"/>
    <col min="14093" max="14096" width="14.85546875" customWidth="1"/>
    <col min="14337" max="14338" width="25.28515625" customWidth="1"/>
    <col min="14339" max="14340" width="14" customWidth="1"/>
    <col min="14341" max="14342" width="16.85546875" customWidth="1"/>
    <col min="14343" max="14346" width="11.28515625" customWidth="1"/>
    <col min="14347" max="14348" width="19.85546875" customWidth="1"/>
    <col min="14349" max="14352" width="14.85546875" customWidth="1"/>
    <col min="14593" max="14594" width="25.28515625" customWidth="1"/>
    <col min="14595" max="14596" width="14" customWidth="1"/>
    <col min="14597" max="14598" width="16.85546875" customWidth="1"/>
    <col min="14599" max="14602" width="11.28515625" customWidth="1"/>
    <col min="14603" max="14604" width="19.85546875" customWidth="1"/>
    <col min="14605" max="14608" width="14.85546875" customWidth="1"/>
    <col min="14849" max="14850" width="25.28515625" customWidth="1"/>
    <col min="14851" max="14852" width="14" customWidth="1"/>
    <col min="14853" max="14854" width="16.85546875" customWidth="1"/>
    <col min="14855" max="14858" width="11.28515625" customWidth="1"/>
    <col min="14859" max="14860" width="19.85546875" customWidth="1"/>
    <col min="14861" max="14864" width="14.85546875" customWidth="1"/>
    <col min="15105" max="15106" width="25.28515625" customWidth="1"/>
    <col min="15107" max="15108" width="14" customWidth="1"/>
    <col min="15109" max="15110" width="16.85546875" customWidth="1"/>
    <col min="15111" max="15114" width="11.28515625" customWidth="1"/>
    <col min="15115" max="15116" width="19.85546875" customWidth="1"/>
    <col min="15117" max="15120" width="14.85546875" customWidth="1"/>
    <col min="15361" max="15362" width="25.28515625" customWidth="1"/>
    <col min="15363" max="15364" width="14" customWidth="1"/>
    <col min="15365" max="15366" width="16.85546875" customWidth="1"/>
    <col min="15367" max="15370" width="11.28515625" customWidth="1"/>
    <col min="15371" max="15372" width="19.85546875" customWidth="1"/>
    <col min="15373" max="15376" width="14.85546875" customWidth="1"/>
    <col min="15617" max="15618" width="25.28515625" customWidth="1"/>
    <col min="15619" max="15620" width="14" customWidth="1"/>
    <col min="15621" max="15622" width="16.85546875" customWidth="1"/>
    <col min="15623" max="15626" width="11.28515625" customWidth="1"/>
    <col min="15627" max="15628" width="19.85546875" customWidth="1"/>
    <col min="15629" max="15632" width="14.85546875" customWidth="1"/>
    <col min="15873" max="15874" width="25.28515625" customWidth="1"/>
    <col min="15875" max="15876" width="14" customWidth="1"/>
    <col min="15877" max="15878" width="16.85546875" customWidth="1"/>
    <col min="15879" max="15882" width="11.28515625" customWidth="1"/>
    <col min="15883" max="15884" width="19.85546875" customWidth="1"/>
    <col min="15885" max="15888" width="14.85546875" customWidth="1"/>
    <col min="16129" max="16130" width="25.28515625" customWidth="1"/>
    <col min="16131" max="16132" width="14" customWidth="1"/>
    <col min="16133" max="16134" width="16.85546875" customWidth="1"/>
    <col min="16135" max="16138" width="11.28515625" customWidth="1"/>
    <col min="16139" max="16140" width="19.85546875" customWidth="1"/>
    <col min="16141" max="16144" width="14.85546875" customWidth="1"/>
  </cols>
  <sheetData>
    <row r="1" spans="1:17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0" t="s">
        <v>0</v>
      </c>
    </row>
    <row r="2" spans="1:17" ht="20.25">
      <c r="A2" s="68" t="s">
        <v>41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ht="18.75">
      <c r="A4" s="1"/>
      <c r="B4" s="1"/>
      <c r="C4" s="69" t="s">
        <v>25</v>
      </c>
      <c r="D4" s="69"/>
      <c r="E4" s="69"/>
      <c r="F4" s="69"/>
      <c r="G4" s="69"/>
      <c r="H4" s="69"/>
      <c r="I4" s="69"/>
      <c r="J4" s="69"/>
      <c r="K4" s="69"/>
      <c r="L4" s="69"/>
      <c r="M4" s="1"/>
      <c r="N4" s="1"/>
      <c r="O4" s="1"/>
      <c r="P4" s="1"/>
    </row>
    <row r="5" spans="1:17" ht="18.75">
      <c r="A5" s="1"/>
      <c r="B5" s="1"/>
      <c r="C5" s="70" t="s">
        <v>1</v>
      </c>
      <c r="D5" s="70"/>
      <c r="E5" s="70"/>
      <c r="F5" s="70"/>
      <c r="G5" s="70"/>
      <c r="H5" s="70"/>
      <c r="I5" s="70"/>
      <c r="J5" s="70"/>
      <c r="K5" s="70"/>
      <c r="L5" s="70"/>
      <c r="M5" s="1"/>
      <c r="N5" s="1"/>
      <c r="O5" s="1"/>
      <c r="P5" s="1"/>
    </row>
    <row r="6" spans="1:17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ht="15.75">
      <c r="A7" s="71" t="s">
        <v>2</v>
      </c>
      <c r="B7" s="74" t="s">
        <v>26</v>
      </c>
      <c r="C7" s="74" t="s">
        <v>3</v>
      </c>
      <c r="D7" s="74"/>
      <c r="E7" s="74"/>
      <c r="F7" s="74"/>
      <c r="G7" s="74"/>
      <c r="H7" s="74"/>
      <c r="I7" s="74"/>
      <c r="J7" s="74"/>
      <c r="K7" s="74"/>
      <c r="L7" s="74"/>
      <c r="M7" s="74" t="s">
        <v>27</v>
      </c>
      <c r="N7" s="74"/>
      <c r="O7" s="74" t="s">
        <v>28</v>
      </c>
      <c r="P7" s="75"/>
    </row>
    <row r="8" spans="1:17" ht="30" customHeight="1">
      <c r="A8" s="72"/>
      <c r="B8" s="66"/>
      <c r="C8" s="66" t="s">
        <v>4</v>
      </c>
      <c r="D8" s="66" t="s">
        <v>5</v>
      </c>
      <c r="E8" s="66" t="s">
        <v>6</v>
      </c>
      <c r="F8" s="66"/>
      <c r="G8" s="66" t="s">
        <v>7</v>
      </c>
      <c r="H8" s="66"/>
      <c r="I8" s="66"/>
      <c r="J8" s="66"/>
      <c r="K8" s="66" t="s">
        <v>8</v>
      </c>
      <c r="L8" s="66"/>
      <c r="M8" s="66"/>
      <c r="N8" s="66"/>
      <c r="O8" s="66"/>
      <c r="P8" s="76"/>
    </row>
    <row r="9" spans="1:17" ht="66" customHeight="1">
      <c r="A9" s="72"/>
      <c r="B9" s="66"/>
      <c r="C9" s="66"/>
      <c r="D9" s="66"/>
      <c r="E9" s="66" t="s">
        <v>29</v>
      </c>
      <c r="F9" s="66" t="s">
        <v>9</v>
      </c>
      <c r="G9" s="66" t="s">
        <v>10</v>
      </c>
      <c r="H9" s="66"/>
      <c r="I9" s="66" t="s">
        <v>30</v>
      </c>
      <c r="J9" s="66"/>
      <c r="K9" s="66" t="s">
        <v>29</v>
      </c>
      <c r="L9" s="66" t="s">
        <v>9</v>
      </c>
      <c r="M9" s="66"/>
      <c r="N9" s="66"/>
      <c r="O9" s="66"/>
      <c r="P9" s="76"/>
    </row>
    <row r="10" spans="1:17" ht="16.5" thickBot="1">
      <c r="A10" s="73"/>
      <c r="B10" s="67"/>
      <c r="C10" s="67"/>
      <c r="D10" s="67"/>
      <c r="E10" s="67"/>
      <c r="F10" s="67"/>
      <c r="G10" s="21" t="s">
        <v>29</v>
      </c>
      <c r="H10" s="21" t="s">
        <v>9</v>
      </c>
      <c r="I10" s="21" t="s">
        <v>29</v>
      </c>
      <c r="J10" s="21" t="s">
        <v>9</v>
      </c>
      <c r="K10" s="67"/>
      <c r="L10" s="67"/>
      <c r="M10" s="21" t="s">
        <v>29</v>
      </c>
      <c r="N10" s="21" t="s">
        <v>9</v>
      </c>
      <c r="O10" s="21" t="s">
        <v>29</v>
      </c>
      <c r="P10" s="22" t="s">
        <v>9</v>
      </c>
    </row>
    <row r="11" spans="1:17" ht="15.75">
      <c r="A11" s="23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10</v>
      </c>
      <c r="K11" s="24">
        <v>11</v>
      </c>
      <c r="L11" s="24">
        <v>12</v>
      </c>
      <c r="M11" s="24">
        <v>13</v>
      </c>
      <c r="N11" s="24">
        <v>14</v>
      </c>
      <c r="O11" s="24">
        <v>15</v>
      </c>
      <c r="P11" s="25">
        <v>16</v>
      </c>
    </row>
    <row r="12" spans="1:17" ht="21.75" customHeight="1">
      <c r="A12" s="26" t="s">
        <v>42</v>
      </c>
      <c r="B12" s="27">
        <v>9</v>
      </c>
      <c r="C12" s="27">
        <f>E12+G12+I12+K12</f>
        <v>7</v>
      </c>
      <c r="D12" s="28">
        <f t="shared" ref="D12:D22" si="0">C12/B12*100</f>
        <v>77.777777777777786</v>
      </c>
      <c r="E12" s="27">
        <v>1</v>
      </c>
      <c r="F12" s="28">
        <f t="shared" ref="F12:F22" si="1">E12/C12*100</f>
        <v>14.285714285714285</v>
      </c>
      <c r="G12" s="27">
        <v>6</v>
      </c>
      <c r="H12" s="28">
        <f t="shared" ref="H12:H22" si="2">G12/C12*100</f>
        <v>85.714285714285708</v>
      </c>
      <c r="I12" s="27"/>
      <c r="J12" s="28">
        <f t="shared" ref="J12:J22" si="3">I12/C12*100</f>
        <v>0</v>
      </c>
      <c r="K12" s="27"/>
      <c r="L12" s="28">
        <f t="shared" ref="L12:L22" si="4">K12/C12*100</f>
        <v>0</v>
      </c>
      <c r="M12" s="27"/>
      <c r="N12" s="28">
        <f>M12/B12*100</f>
        <v>0</v>
      </c>
      <c r="O12" s="27">
        <v>2</v>
      </c>
      <c r="P12" s="29">
        <f>O12/B12*100</f>
        <v>22.222222222222221</v>
      </c>
      <c r="Q12" t="s">
        <v>45</v>
      </c>
    </row>
    <row r="13" spans="1:17" ht="21.75" customHeight="1">
      <c r="A13" s="26" t="s">
        <v>31</v>
      </c>
      <c r="B13" s="37">
        <v>24</v>
      </c>
      <c r="C13" s="37">
        <f t="shared" ref="C13:C18" si="5">E13+G13+I13+K13</f>
        <v>24</v>
      </c>
      <c r="D13" s="28">
        <f t="shared" si="0"/>
        <v>100</v>
      </c>
      <c r="E13" s="37">
        <v>13</v>
      </c>
      <c r="F13" s="28">
        <f t="shared" si="1"/>
        <v>54.166666666666664</v>
      </c>
      <c r="G13" s="37">
        <v>11</v>
      </c>
      <c r="H13" s="28">
        <f t="shared" si="2"/>
        <v>45.833333333333329</v>
      </c>
      <c r="I13" s="37"/>
      <c r="J13" s="28">
        <f t="shared" si="3"/>
        <v>0</v>
      </c>
      <c r="K13" s="37"/>
      <c r="L13" s="28">
        <f t="shared" si="4"/>
        <v>0</v>
      </c>
      <c r="M13" s="37"/>
      <c r="N13" s="28">
        <f t="shared" ref="N13:N18" si="6">M13/B13*100</f>
        <v>0</v>
      </c>
      <c r="O13" s="37"/>
      <c r="P13" s="29">
        <f t="shared" ref="P13:P18" si="7">O13/B13*100</f>
        <v>0</v>
      </c>
    </row>
    <row r="14" spans="1:17" ht="21.75" customHeight="1">
      <c r="A14" s="26" t="s">
        <v>32</v>
      </c>
      <c r="B14" s="37">
        <v>34</v>
      </c>
      <c r="C14" s="37">
        <f t="shared" si="5"/>
        <v>32</v>
      </c>
      <c r="D14" s="28">
        <f t="shared" si="0"/>
        <v>94.117647058823522</v>
      </c>
      <c r="E14" s="37">
        <v>17</v>
      </c>
      <c r="F14" s="28">
        <f t="shared" si="1"/>
        <v>53.125</v>
      </c>
      <c r="G14" s="37">
        <v>12</v>
      </c>
      <c r="H14" s="28">
        <f t="shared" si="2"/>
        <v>37.5</v>
      </c>
      <c r="I14" s="37">
        <v>3</v>
      </c>
      <c r="J14" s="28">
        <f t="shared" si="3"/>
        <v>9.375</v>
      </c>
      <c r="K14" s="37"/>
      <c r="L14" s="28">
        <f t="shared" si="4"/>
        <v>0</v>
      </c>
      <c r="M14" s="37">
        <v>1</v>
      </c>
      <c r="N14" s="28">
        <f t="shared" si="6"/>
        <v>2.9411764705882351</v>
      </c>
      <c r="O14" s="37">
        <v>1</v>
      </c>
      <c r="P14" s="29">
        <f t="shared" si="7"/>
        <v>2.9411764705882351</v>
      </c>
      <c r="Q14" t="s">
        <v>45</v>
      </c>
    </row>
    <row r="15" spans="1:17" ht="21.75" customHeight="1">
      <c r="A15" s="26" t="s">
        <v>43</v>
      </c>
      <c r="B15" s="37">
        <v>0</v>
      </c>
      <c r="C15" s="37">
        <f t="shared" si="5"/>
        <v>0</v>
      </c>
      <c r="D15" s="28" t="e">
        <f t="shared" si="0"/>
        <v>#DIV/0!</v>
      </c>
      <c r="E15" s="37"/>
      <c r="F15" s="28" t="e">
        <f t="shared" si="1"/>
        <v>#DIV/0!</v>
      </c>
      <c r="G15" s="37"/>
      <c r="H15" s="28" t="e">
        <f t="shared" si="2"/>
        <v>#DIV/0!</v>
      </c>
      <c r="I15" s="37"/>
      <c r="J15" s="28" t="e">
        <f t="shared" si="3"/>
        <v>#DIV/0!</v>
      </c>
      <c r="K15" s="37"/>
      <c r="L15" s="28" t="e">
        <f t="shared" si="4"/>
        <v>#DIV/0!</v>
      </c>
      <c r="M15" s="37"/>
      <c r="N15" s="28" t="e">
        <f t="shared" si="6"/>
        <v>#DIV/0!</v>
      </c>
      <c r="O15" s="37"/>
      <c r="P15" s="29" t="e">
        <f t="shared" si="7"/>
        <v>#DIV/0!</v>
      </c>
    </row>
    <row r="16" spans="1:17" ht="21.75" customHeight="1">
      <c r="A16" s="26" t="s">
        <v>33</v>
      </c>
      <c r="B16" s="37">
        <v>2</v>
      </c>
      <c r="C16" s="37">
        <f t="shared" si="5"/>
        <v>2</v>
      </c>
      <c r="D16" s="28">
        <f t="shared" si="0"/>
        <v>100</v>
      </c>
      <c r="E16" s="37">
        <v>2</v>
      </c>
      <c r="F16" s="28">
        <f t="shared" si="1"/>
        <v>100</v>
      </c>
      <c r="G16" s="37"/>
      <c r="H16" s="28">
        <f t="shared" si="2"/>
        <v>0</v>
      </c>
      <c r="I16" s="37"/>
      <c r="J16" s="28">
        <f t="shared" si="3"/>
        <v>0</v>
      </c>
      <c r="K16" s="37"/>
      <c r="L16" s="28">
        <f t="shared" si="4"/>
        <v>0</v>
      </c>
      <c r="M16" s="37"/>
      <c r="N16" s="28">
        <f t="shared" si="6"/>
        <v>0</v>
      </c>
      <c r="O16" s="37"/>
      <c r="P16" s="29">
        <f t="shared" si="7"/>
        <v>0</v>
      </c>
    </row>
    <row r="17" spans="1:17" ht="21.75" customHeight="1">
      <c r="A17" s="26" t="s">
        <v>34</v>
      </c>
      <c r="B17" s="37">
        <v>24</v>
      </c>
      <c r="C17" s="37">
        <f t="shared" si="5"/>
        <v>19</v>
      </c>
      <c r="D17" s="28">
        <f t="shared" si="0"/>
        <v>79.166666666666657</v>
      </c>
      <c r="E17" s="37">
        <v>3</v>
      </c>
      <c r="F17" s="28">
        <f t="shared" si="1"/>
        <v>15.789473684210526</v>
      </c>
      <c r="G17" s="37">
        <v>16</v>
      </c>
      <c r="H17" s="28">
        <f t="shared" si="2"/>
        <v>84.210526315789465</v>
      </c>
      <c r="I17" s="37"/>
      <c r="J17" s="28">
        <f t="shared" si="3"/>
        <v>0</v>
      </c>
      <c r="K17" s="37"/>
      <c r="L17" s="28">
        <f t="shared" si="4"/>
        <v>0</v>
      </c>
      <c r="M17" s="37">
        <v>5</v>
      </c>
      <c r="N17" s="28">
        <f t="shared" si="6"/>
        <v>20.833333333333336</v>
      </c>
      <c r="O17" s="37"/>
      <c r="P17" s="29">
        <f t="shared" si="7"/>
        <v>0</v>
      </c>
    </row>
    <row r="18" spans="1:17" ht="21.75" customHeight="1">
      <c r="A18" s="26" t="s">
        <v>35</v>
      </c>
      <c r="B18" s="37">
        <v>57</v>
      </c>
      <c r="C18" s="37">
        <f t="shared" si="5"/>
        <v>54</v>
      </c>
      <c r="D18" s="28">
        <f t="shared" si="0"/>
        <v>94.73684210526315</v>
      </c>
      <c r="E18" s="37">
        <v>22</v>
      </c>
      <c r="F18" s="28">
        <f t="shared" si="1"/>
        <v>40.74074074074074</v>
      </c>
      <c r="G18" s="37">
        <v>32</v>
      </c>
      <c r="H18" s="28">
        <f t="shared" si="2"/>
        <v>59.259259259259252</v>
      </c>
      <c r="I18" s="37"/>
      <c r="J18" s="28">
        <f t="shared" si="3"/>
        <v>0</v>
      </c>
      <c r="K18" s="37"/>
      <c r="L18" s="28">
        <f t="shared" si="4"/>
        <v>0</v>
      </c>
      <c r="M18" s="37">
        <v>2</v>
      </c>
      <c r="N18" s="28">
        <f t="shared" si="6"/>
        <v>3.5087719298245612</v>
      </c>
      <c r="O18" s="37">
        <v>1</v>
      </c>
      <c r="P18" s="29">
        <f t="shared" si="7"/>
        <v>1.7543859649122806</v>
      </c>
      <c r="Q18" t="s">
        <v>45</v>
      </c>
    </row>
    <row r="19" spans="1:17" ht="21.75" customHeight="1">
      <c r="A19" s="26" t="s">
        <v>44</v>
      </c>
      <c r="B19" s="27">
        <v>8</v>
      </c>
      <c r="C19" s="27">
        <f t="shared" ref="C19:C22" si="8">E19+G19+I19+K19</f>
        <v>5</v>
      </c>
      <c r="D19" s="28">
        <f t="shared" si="0"/>
        <v>62.5</v>
      </c>
      <c r="E19" s="27"/>
      <c r="F19" s="28">
        <f t="shared" si="1"/>
        <v>0</v>
      </c>
      <c r="G19" s="27">
        <v>5</v>
      </c>
      <c r="H19" s="28">
        <f t="shared" si="2"/>
        <v>100</v>
      </c>
      <c r="I19" s="27"/>
      <c r="J19" s="28">
        <f t="shared" si="3"/>
        <v>0</v>
      </c>
      <c r="K19" s="27"/>
      <c r="L19" s="28">
        <f t="shared" si="4"/>
        <v>0</v>
      </c>
      <c r="M19" s="27">
        <v>3</v>
      </c>
      <c r="N19" s="28">
        <f t="shared" ref="N19:N22" si="9">M19/B19*100</f>
        <v>37.5</v>
      </c>
      <c r="O19" s="27"/>
      <c r="P19" s="29">
        <f t="shared" ref="P19:P22" si="10">O19/B19*100</f>
        <v>0</v>
      </c>
    </row>
    <row r="20" spans="1:17" ht="21.75" customHeight="1">
      <c r="A20" s="26" t="s">
        <v>36</v>
      </c>
      <c r="B20" s="27">
        <v>8</v>
      </c>
      <c r="C20" s="27">
        <f t="shared" si="8"/>
        <v>8</v>
      </c>
      <c r="D20" s="28">
        <f t="shared" si="0"/>
        <v>100</v>
      </c>
      <c r="E20" s="27">
        <v>5</v>
      </c>
      <c r="F20" s="28">
        <f t="shared" si="1"/>
        <v>62.5</v>
      </c>
      <c r="G20" s="27">
        <v>3</v>
      </c>
      <c r="H20" s="28">
        <f t="shared" si="2"/>
        <v>37.5</v>
      </c>
      <c r="I20" s="27"/>
      <c r="J20" s="28">
        <f t="shared" si="3"/>
        <v>0</v>
      </c>
      <c r="K20" s="27"/>
      <c r="L20" s="28">
        <f t="shared" si="4"/>
        <v>0</v>
      </c>
      <c r="M20" s="27"/>
      <c r="N20" s="28">
        <f t="shared" si="9"/>
        <v>0</v>
      </c>
      <c r="O20" s="27"/>
      <c r="P20" s="29">
        <f t="shared" si="10"/>
        <v>0</v>
      </c>
    </row>
    <row r="21" spans="1:17" ht="21.75" customHeight="1">
      <c r="A21" s="26" t="s">
        <v>37</v>
      </c>
      <c r="B21" s="27">
        <v>7</v>
      </c>
      <c r="C21" s="27">
        <f t="shared" si="8"/>
        <v>7</v>
      </c>
      <c r="D21" s="28">
        <f t="shared" si="0"/>
        <v>100</v>
      </c>
      <c r="E21" s="27">
        <v>3</v>
      </c>
      <c r="F21" s="28">
        <f t="shared" si="1"/>
        <v>42.857142857142854</v>
      </c>
      <c r="G21" s="27">
        <v>4</v>
      </c>
      <c r="H21" s="28">
        <f t="shared" si="2"/>
        <v>57.142857142857139</v>
      </c>
      <c r="I21" s="27"/>
      <c r="J21" s="28">
        <f t="shared" si="3"/>
        <v>0</v>
      </c>
      <c r="K21" s="27"/>
      <c r="L21" s="28">
        <f t="shared" si="4"/>
        <v>0</v>
      </c>
      <c r="M21" s="27"/>
      <c r="N21" s="28">
        <f t="shared" si="9"/>
        <v>0</v>
      </c>
      <c r="O21" s="27"/>
      <c r="P21" s="29">
        <f t="shared" si="10"/>
        <v>0</v>
      </c>
    </row>
    <row r="22" spans="1:17" ht="21.75" customHeight="1" thickBot="1">
      <c r="A22" s="38" t="s">
        <v>38</v>
      </c>
      <c r="B22" s="30">
        <v>5</v>
      </c>
      <c r="C22" s="27">
        <f t="shared" si="8"/>
        <v>5</v>
      </c>
      <c r="D22" s="31">
        <f t="shared" si="0"/>
        <v>100</v>
      </c>
      <c r="E22" s="30"/>
      <c r="F22" s="31">
        <f t="shared" si="1"/>
        <v>0</v>
      </c>
      <c r="G22" s="30">
        <v>5</v>
      </c>
      <c r="H22" s="31">
        <f t="shared" si="2"/>
        <v>100</v>
      </c>
      <c r="I22" s="30"/>
      <c r="J22" s="31">
        <f t="shared" si="3"/>
        <v>0</v>
      </c>
      <c r="K22" s="30"/>
      <c r="L22" s="31">
        <f t="shared" si="4"/>
        <v>0</v>
      </c>
      <c r="M22" s="30"/>
      <c r="N22" s="28">
        <f t="shared" si="9"/>
        <v>0</v>
      </c>
      <c r="O22" s="30"/>
      <c r="P22" s="29">
        <f t="shared" si="10"/>
        <v>0</v>
      </c>
    </row>
    <row r="23" spans="1:17" ht="35.25" customHeight="1" thickBot="1">
      <c r="A23" s="32" t="s">
        <v>39</v>
      </c>
      <c r="B23" s="33">
        <f>SUM(B12:B22)</f>
        <v>178</v>
      </c>
      <c r="C23" s="33">
        <f>SUM(C12:C22)</f>
        <v>163</v>
      </c>
      <c r="D23" s="34">
        <f>C23/B23*100</f>
        <v>91.573033707865164</v>
      </c>
      <c r="E23" s="33">
        <f>SUM(E12:E22)</f>
        <v>66</v>
      </c>
      <c r="F23" s="34">
        <f>E23/C23*100</f>
        <v>40.490797546012267</v>
      </c>
      <c r="G23" s="33">
        <f>SUM(G12:G22)</f>
        <v>94</v>
      </c>
      <c r="H23" s="34">
        <f>G23/C23*100</f>
        <v>57.668711656441715</v>
      </c>
      <c r="I23" s="33">
        <f>SUM(I12:I22)</f>
        <v>3</v>
      </c>
      <c r="J23" s="34">
        <f>I23/C23*100</f>
        <v>1.8404907975460123</v>
      </c>
      <c r="K23" s="33">
        <f>SUM(K12:K22)</f>
        <v>0</v>
      </c>
      <c r="L23" s="34">
        <f>K23/C23*100</f>
        <v>0</v>
      </c>
      <c r="M23" s="33">
        <f>SUM(M12:M22)</f>
        <v>11</v>
      </c>
      <c r="N23" s="34">
        <f>M23/B23*100</f>
        <v>6.179775280898876</v>
      </c>
      <c r="O23" s="33">
        <f>SUM(O12:O22)</f>
        <v>4</v>
      </c>
      <c r="P23" s="35">
        <f>O23/B23*100</f>
        <v>2.2471910112359552</v>
      </c>
    </row>
    <row r="24" spans="1:17" ht="18.75">
      <c r="A24" s="36" t="s">
        <v>11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7" s="1" customFormat="1"/>
    <row r="26" spans="1:17" s="1" customFormat="1"/>
    <row r="27" spans="1:17" s="1" customFormat="1"/>
    <row r="28" spans="1:17" s="1" customFormat="1"/>
    <row r="29" spans="1:17" s="1" customFormat="1"/>
    <row r="30" spans="1:17" s="1" customFormat="1">
      <c r="A30" s="1" t="s">
        <v>40</v>
      </c>
    </row>
    <row r="31" spans="1:17" s="1" customFormat="1"/>
    <row r="32" spans="1:17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</sheetData>
  <sheetProtection formatCells="0" formatColumns="0" formatRows="0" insertRows="0" deleteRows="0" sort="0" autoFilter="0"/>
  <mergeCells count="19">
    <mergeCell ref="K8:L8"/>
    <mergeCell ref="E9:E10"/>
    <mergeCell ref="F9:F10"/>
    <mergeCell ref="G9:H9"/>
    <mergeCell ref="I9:J9"/>
    <mergeCell ref="K9:K10"/>
    <mergeCell ref="L9:L10"/>
    <mergeCell ref="A2:P2"/>
    <mergeCell ref="C4:L4"/>
    <mergeCell ref="C5:L5"/>
    <mergeCell ref="A7:A10"/>
    <mergeCell ref="B7:B10"/>
    <mergeCell ref="C7:L7"/>
    <mergeCell ref="M7:N9"/>
    <mergeCell ref="O7:P9"/>
    <mergeCell ref="C8:C10"/>
    <mergeCell ref="D8:D10"/>
    <mergeCell ref="E8:F8"/>
    <mergeCell ref="G8:J8"/>
  </mergeCells>
  <pageMargins left="0.7" right="0.7" top="0.75" bottom="0.75" header="0.3" footer="0.3"/>
  <pageSetup paperSize="9" scale="47" orientation="landscape" horizontalDpi="4294967295" verticalDpi="4294967295" r:id="rId1"/>
  <ignoredErrors>
    <ignoredError sqref="C12:C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Форма 1.1</vt:lpstr>
      <vt:lpstr>'Форма 1.1'!Область_печати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Полина Игоревна Мендель</dc:creator>
  <cp:lastModifiedBy>alekseeva</cp:lastModifiedBy>
  <cp:lastPrinted>2018-07-25T04:47:51Z</cp:lastPrinted>
  <dcterms:created xsi:type="dcterms:W3CDTF">2018-07-12T06:54:28Z</dcterms:created>
  <dcterms:modified xsi:type="dcterms:W3CDTF">2020-11-05T16:42:59Z</dcterms:modified>
</cp:coreProperties>
</file>